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Meine Landwirtschaft\Aktionen\2021\Bauernhöfe statt Tierfabriken_Alt Tellin &amp; neue Großställe\Neubauten und Brände\"/>
    </mc:Choice>
  </mc:AlternateContent>
  <bookViews>
    <workbookView xWindow="0" yWindow="0" windowWidth="23040" windowHeight="9195"/>
  </bookViews>
  <sheets>
    <sheet name="Tabelle" sheetId="2" r:id="rId1"/>
  </sheets>
  <definedNames>
    <definedName name="_FilterDatabase" localSheetId="0" hidden="1">Tabelle!$A$7:$J$58</definedName>
    <definedName name="_xlnm._FilterDatabase" localSheetId="0" hidden="1">Tabelle!$A$7:$J$57</definedName>
    <definedName name="_xlnm.Print_Area" localSheetId="0">Tabelle!$A$1:$V$56</definedName>
    <definedName name="_xlnm.Print_Titles" localSheetId="0">Tabelle!$7:$7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F4" i="2"/>
  <c r="E4" i="2"/>
  <c r="D4" i="2"/>
  <c r="H4" i="2" s="1"/>
  <c r="G3" i="2"/>
  <c r="F3" i="2"/>
  <c r="E3" i="2"/>
  <c r="D3" i="2"/>
  <c r="H3" i="2" s="1"/>
</calcChain>
</file>

<file path=xl/sharedStrings.xml><?xml version="1.0" encoding="utf-8"?>
<sst xmlns="http://schemas.openxmlformats.org/spreadsheetml/2006/main" count="319" uniqueCount="173">
  <si>
    <t>Art der geplanten Tierhaltung</t>
  </si>
  <si>
    <t>Schwein (Zahlen, wenn verfügbar)</t>
  </si>
  <si>
    <t>Milchvieh (Zahlen, wenn verfügbar)</t>
  </si>
  <si>
    <t>Status (z.B. beantragt/ genehmigt/ nicht genehmigt)</t>
  </si>
  <si>
    <t>Datum und Quelle der Daten</t>
  </si>
  <si>
    <t>gewerblich betriebener Bullenstall</t>
  </si>
  <si>
    <t>Vorhaben laut Baugesetzbuch grundsätzlich privilegiert zulässig“, schreibt die Verwaltung, gemeinsliches Einvernehmen der Gemeinde Stemwede versagt</t>
  </si>
  <si>
    <t>Schweinestall</t>
  </si>
  <si>
    <t>Von Matthias Band, Westfalenblatt - Mittwoch, 24.03.2021, Naturschutzbeirat spricht sich gegen Vorhaben in Salzkotten-Verne aus – Ausschuss ist dafür – Bezirksregierung muss entscheiden(Agrarhinweis 27.03.)</t>
  </si>
  <si>
    <t>Volksstimme – Nico Maß: Die Polkauer Schweinezuchtanlage soll erneuert werden. Geschäftsführer und Planer stellten das Vorhaben im Osterburger Bauausschuss vor.(Agrarhinweis 27.03.)</t>
  </si>
  <si>
    <t>genehmigt</t>
  </si>
  <si>
    <t>Gifhorner Rundschau 11.03.2021, Christian Franz (Agrarhinweis 18.3.)</t>
  </si>
  <si>
    <t xml:space="preserve">Kreiszeitung – Jens Wenck - Aktualisiert: 05.03.2021, Ortsrat Etelsen und Bauausschuss lehnen Einvernehmen ab
Etelsen: Lauter Protest gegen Hähnchenmast und Geplanter Hähnchenmaststall
Ein Fünkchen Hoffnung
WESERKURIER - Marius Merle 05.03.2021  </t>
  </si>
  <si>
    <t>Genehmigung nun nach erster Bauanfrage 2013 erteilt</t>
  </si>
  <si>
    <t>Aller Zeitung - 26.02.2021: Langwieriges Verfahren Landkreis Gifhorn erteilt Baugenehmigung für geplante Schweinemastanlage in Dannenbüttel (Agrarhinweis 4.3.)</t>
  </si>
  <si>
    <t>Hähnchenmastanlage</t>
  </si>
  <si>
    <t>beantragt</t>
  </si>
  <si>
    <t>Legehennenanlage</t>
  </si>
  <si>
    <t>https://www.moz.de/lokales/bernau/landwirtschaft-umstrittene-investition-geplante-legehennen-anlange-in-krummensee-in-der-warteschleife-55236365.html, 21. Februar 2021</t>
  </si>
  <si>
    <t>Bauantrag genehmigt</t>
  </si>
  <si>
    <t>Hähnchenmast</t>
  </si>
  <si>
    <t>Erweiterung von Putenmast</t>
  </si>
  <si>
    <t>LN – 13.1.2021 : Berkenthin-KählstorfGemeindevertretung Berkenthin lehnt Hähnchenmast in Kählstorf ab</t>
  </si>
  <si>
    <t>Hähnchenmast-Erweiterung</t>
  </si>
  <si>
    <t>https://www.bund-ostwuerttemberg.de/service/meldungen/detail/news/bund-kritisiert-genehmigung-fuer-den-mega-kuhstall-kobeleshof/, 7. April 2020</t>
  </si>
  <si>
    <t>sofortige Vollziehung genehmigt, trotz laufender Klage und Einwäde, wird bereits gebaut</t>
  </si>
  <si>
    <t>noch nicht genehmigt, Klage abgelehnt, Stadtrad mit 8:7 Stimmen gegen Erweiterung</t>
  </si>
  <si>
    <t>Schweinezuchtanlage</t>
  </si>
  <si>
    <t>Huhn (Zahlen, wenn verfügbar)</t>
  </si>
  <si>
    <t>Pute (Zahlen, wenn verfügbar)</t>
  </si>
  <si>
    <t>genehmigt im August 2018</t>
  </si>
  <si>
    <t>Genehmigungs-verfahren läuft</t>
  </si>
  <si>
    <t xml:space="preserve">Legehennenanlage </t>
  </si>
  <si>
    <t>genehmigt 26.9.2013, Klageverfahren ruht</t>
  </si>
  <si>
    <t>Schweinemastanlage</t>
  </si>
  <si>
    <t>genehmigt, Widerspruchsverfahren anhängig, noch nicht errichtet</t>
  </si>
  <si>
    <t>genehmigt, es läuft Widerspruchsverfahren und gerichtliches Eilverfahren</t>
  </si>
  <si>
    <t>Agrarhinweis vom 4.3.21,  https://www.swr.de/swraktuell/baden-wuerttemberg/heilbronn/langenburg-schweine-eroerterung-100.html</t>
  </si>
  <si>
    <t>Anlage zur Aufzucht von Geflügel</t>
  </si>
  <si>
    <t>Peter Kremer, Stand 22.05.2021</t>
  </si>
  <si>
    <t>Ulrich Werner, Stand 27.05.2021</t>
  </si>
  <si>
    <t xml:space="preserve">https://lvwa.sachsen-anhalt.de/fileadmin/Bibliothek/Politik_und_Verwaltung/LVWA/LVwA/Dokumente/4_landwirtschaftumwelt/402/tierhaltung/genverf_tierhaltungsanlagen.pdf   29.04.2021 </t>
  </si>
  <si>
    <t>30.000 Puten auf engstem Raum – Bannerprotest gegen Mastbetrieb in Unna-Ost Januar 28, 2021            https://rundblick-unna.de/2021/01/28/30-000-puten-auf-engstem-raum-bannerprotest-gegen-mastbetrieb-in-unna-ost-2/#google_vignette 7.6.2021</t>
  </si>
  <si>
    <t>Letschin</t>
  </si>
  <si>
    <t>Oppenwehe</t>
  </si>
  <si>
    <t>Königshain</t>
  </si>
  <si>
    <t>Kemnitz</t>
  </si>
  <si>
    <t>Polkau</t>
  </si>
  <si>
    <t>Westerbeck</t>
  </si>
  <si>
    <t>Ostrach</t>
  </si>
  <si>
    <t>Ellwangen</t>
  </si>
  <si>
    <t>Dannenbüttel</t>
  </si>
  <si>
    <t>Krummensee</t>
  </si>
  <si>
    <t>Schonstett</t>
  </si>
  <si>
    <t>Groß Haßlow</t>
  </si>
  <si>
    <t>Unna</t>
  </si>
  <si>
    <t>Sandersleben OT Roda</t>
  </si>
  <si>
    <t>Medow</t>
  </si>
  <si>
    <t>Trebnitz</t>
  </si>
  <si>
    <t>Wittlekofen</t>
  </si>
  <si>
    <t>Lüben</t>
  </si>
  <si>
    <t>Gahlen</t>
  </si>
  <si>
    <t>Gottesgabe</t>
  </si>
  <si>
    <t>Schenkenhorst</t>
  </si>
  <si>
    <t>Schwarzholz</t>
  </si>
  <si>
    <t>Suckwitz</t>
  </si>
  <si>
    <t>Dragun</t>
  </si>
  <si>
    <t>Fienstorf</t>
  </si>
  <si>
    <t>Hardenbostel</t>
  </si>
  <si>
    <t>Wattmannshagen</t>
  </si>
  <si>
    <t>Dibbersen</t>
  </si>
  <si>
    <t>Düben</t>
  </si>
  <si>
    <t>Bau vorerst gestoppt, Gefährdung des Grundwassers</t>
  </si>
  <si>
    <t>Milchviehanlage</t>
  </si>
  <si>
    <t>Milchviehanlage Erweiterung einer Anlage auf insgesamt 1300</t>
  </si>
  <si>
    <t>Schweinehaltungsanlage</t>
  </si>
  <si>
    <t>Hühnermastanlage</t>
  </si>
  <si>
    <t>OVB – Heike Duczek - 13.02.2021: Geflügelstall-Debatte kocht in Schonstett wieder hoch https://www.ovb-heimatzeitungen.de/wasserburg/2021/02/10/gefluegelstall-debatte-kocht-wieder-hoch.ovb 09.06.2021</t>
  </si>
  <si>
    <t>Bau vorerst gestoppt</t>
  </si>
  <si>
    <t>https://www.maz-online.de/Lokales/Ostprignitz-Ruppin/Ungebremster-Protest-gegen-Haehnchenmast, MAZ - 06.02.2021 Wittstock Contra IndustriehuhnGroß Haßlow: 
Hähnchen-Mastanlage weiter nicht genehmigungsfähig (Agrarhinweis 9.2.21)</t>
  </si>
  <si>
    <t>genehmigt, Klage abgelehnt (2020), BI geht in die Berufung (2021)</t>
  </si>
  <si>
    <t>wird gebaut/geplant</t>
  </si>
  <si>
    <t>Agrarhinweis vom 10.4.2021  MOZ - 05. April 2021, 06:00 Uhr•Trebnitz Von Cornelia Link-Adam</t>
  </si>
  <si>
    <t>beantragt, Prüfung des Bauantrags</t>
  </si>
  <si>
    <t>Agrarhinweis vom 8.5.2021 Landwirtschaft in der Uckermark Schweinezuchtanlage in Blumberg bei Schwedt soll künftig 16.000 Tiere beherbergen MOZ - 05. Mai 2021, 17:30 Uhr•Blumberg Von Kerstin Unger</t>
  </si>
  <si>
    <t>geplant. Genehmigung vom 2.11.2020, derzeit Widerspruchsverfahren</t>
  </si>
  <si>
    <t>Genehmigung aufgehoben, es läuft Berufungsverfahren</t>
  </si>
  <si>
    <t>genehmigt, Widerspruchsverfahren und gerichtliches Eilverfahren läuft</t>
  </si>
  <si>
    <t>Stall für 80.000 Legehennen entsteht bei Gottesgabe                                                                    MOZ - 11. Mai 2021, Gottesgabe Ein Artikel von Cornelia Link-Adam</t>
  </si>
  <si>
    <t>Legehennenanlage Bio</t>
  </si>
  <si>
    <t>Bauantrag wird vom Landkreis geprüft</t>
  </si>
  <si>
    <t>genehmigt und errichtet, nach Eilbeschluss jedoch Nutzungsuntersagung, gerichtliches Abänderungsverfahren läuft</t>
  </si>
  <si>
    <t>Genehmigungsverfahren läuft</t>
  </si>
  <si>
    <t>genehmigt, Klageverfahren und gerichtliches Eilverfahren läuft</t>
  </si>
  <si>
    <t xml:space="preserve">Genehmigung wurde erstinstanzlich durch das VG Stade aufgehoben, </t>
  </si>
  <si>
    <t>Putenmastanlage</t>
  </si>
  <si>
    <t>Bauantrag wird Bearbeitet</t>
  </si>
  <si>
    <t xml:space="preserve">Peter Kremer, Stand 22.05.2021
https://lvwa.sachsen-anhalt.de/fileadmin/Bibliothek/Politik_und_Verwaltung/LVWA/LVwA/Dokumente/4_landwirtschaftumwelt/402/tierhaltung/genverf_tierhaltungsanlagen.pdf   29.04.2021  </t>
  </si>
  <si>
    <t>Genemigung in Bearbeitung</t>
  </si>
  <si>
    <t>Genehmigungsverfahren, seit ca. neun Jahren</t>
  </si>
  <si>
    <t>Schweinemastanlage, Erweiterung</t>
  </si>
  <si>
    <t xml:space="preserve">beantragt </t>
  </si>
  <si>
    <t>Schweinemastanlage, Erweiterung (11.258)</t>
  </si>
  <si>
    <t>Osterburg</t>
  </si>
  <si>
    <t>Ort (Kurz)</t>
  </si>
  <si>
    <t>Langenburg</t>
  </si>
  <si>
    <t>Burgstall</t>
  </si>
  <si>
    <t>Fehmarn</t>
  </si>
  <si>
    <t>Langwedel</t>
  </si>
  <si>
    <t>Casekow</t>
  </si>
  <si>
    <t>Möckern</t>
  </si>
  <si>
    <t>Sülzetal</t>
  </si>
  <si>
    <t>Salzwedel</t>
  </si>
  <si>
    <t>Berkenthin</t>
  </si>
  <si>
    <t>Großenkneten</t>
  </si>
  <si>
    <t>Berlingsen</t>
  </si>
  <si>
    <t>Salzkotten</t>
  </si>
  <si>
    <t>Stemwede</t>
  </si>
  <si>
    <t>Mirow</t>
  </si>
  <si>
    <t>Strausberg</t>
  </si>
  <si>
    <t>Müden</t>
  </si>
  <si>
    <t>beantragt (2011), 2016 negativen Bescheid von Landesverwaltungsamt, dann investor geklagt und Recht bekommen. Jetzt alles offen</t>
  </si>
  <si>
    <t xml:space="preserve">Ulrich Werner, Stand 27.05.2021 </t>
  </si>
  <si>
    <t>Darrigsdorf</t>
  </si>
  <si>
    <t>Reitwein</t>
  </si>
  <si>
    <t>https://www.moz.de/lokales/seelow/urteil-landwirtschaft-tierzucht-gericht-hebt-baustopp-fuer-putenmastanlage-in-reitwein-auf-57490817.html</t>
  </si>
  <si>
    <t>Genehmigt, Gerichtsverfahren gegen die Erbauung</t>
  </si>
  <si>
    <t>BImSch</t>
  </si>
  <si>
    <t>über BImSch</t>
  </si>
  <si>
    <t>unter BImSch</t>
  </si>
  <si>
    <t>Bundesland (Kurz)</t>
  </si>
  <si>
    <t>ST</t>
  </si>
  <si>
    <t>BB</t>
  </si>
  <si>
    <t>MV</t>
  </si>
  <si>
    <t>NI</t>
  </si>
  <si>
    <t>NW</t>
  </si>
  <si>
    <t>SH</t>
  </si>
  <si>
    <t>BW</t>
  </si>
  <si>
    <t>SN</t>
  </si>
  <si>
    <t>Stocksee</t>
  </si>
  <si>
    <t>Antragsunterlagen; Fehmarn24 – Andreas Höppner - 22.12.2020:Falk Voß-Hagen will Schweinemast und Zucht ausweiten / Immissionen werden gesenkt</t>
  </si>
  <si>
    <t>Ulrich Werner, Stand 27.05.2021; https://www.kn-online.de/Region/Segeberg/Es-bleibt-dabei-Stocksee-sagt-Nein-zum-7000-Schweine-Stall</t>
  </si>
  <si>
    <t>https://www.antenneunna.de/artikel/protest-gegen-neue-putenmastanlage-in-unna-boenen-846574.html; https://bi-frankenau.de/kontroverse-schweinestall/</t>
  </si>
  <si>
    <t>Gemeindevertretung von Berkenthin lehnt Antrag ab</t>
  </si>
  <si>
    <t xml:space="preserve">BUND-Beschwerde stoppt Bau des Megastalls Hahnennest (Agrarhinweis 04.03.), https://lvwa.sachsen-anhalt.de/fileadmin/Bibliothek/Politik_und_Verwaltung/LVWA/LVwA/Dokumente/4_landwirtschaftumwelt/402/tierhaltung/genverf_tierhaltungsanlagen.pdf   29.04.2021 </t>
  </si>
  <si>
    <t>Neubauten von großen Tierställen (kein Anspruch auf Vollständigkeit) Stand: Juli 2021</t>
  </si>
  <si>
    <r>
      <t xml:space="preserve">Christian Franz - </t>
    </r>
    <r>
      <rPr>
        <sz val="8"/>
        <rFont val="Calibri"/>
        <family val="2"/>
        <scheme val="minor"/>
      </rPr>
      <t>Braunschweiger Zeitung - 19.03.2020, Es stinkt zu stark – Müden lehnt Putenmastställe ab</t>
    </r>
    <r>
      <rPr>
        <i/>
        <sz val="8"/>
        <rFont val="Calibri"/>
        <family val="2"/>
        <scheme val="minor"/>
      </rPr>
      <t xml:space="preserve"> (Agrarhinweis 21.03.2021), dann nochmal im Agrarhinweis 4.3. Gifhorner Rundschau – Christian Franz - 3.3.2021:  
CDU Müden bekräftigt Nein zu Putenmast</t>
    </r>
  </si>
  <si>
    <t>Beantragt</t>
  </si>
  <si>
    <t>BY</t>
  </si>
  <si>
    <t>Summe Tiere (Betrieb über BImSchG):</t>
  </si>
  <si>
    <t>Summe Tiere (gesamt):</t>
  </si>
  <si>
    <t>Schwein</t>
  </si>
  <si>
    <t>Huhn</t>
  </si>
  <si>
    <t>Rind</t>
  </si>
  <si>
    <t>Pute</t>
  </si>
  <si>
    <t>Gesamt</t>
  </si>
  <si>
    <t>Dies ergibt sich aus §4 BImSchG iVm §1 Abs.1 S. 1 der 4.Verordnung  zur Durchführung der Bundesimmissionsschutzgesetzes (4. BImSchV) in Verbindung mit Nr.7.1 Spalte 1 dessen Anlage 2.</t>
  </si>
  <si>
    <r>
      <rPr>
        <b/>
        <sz val="8"/>
        <color theme="1"/>
        <rFont val="Calibri"/>
        <family val="2"/>
        <scheme val="minor"/>
      </rPr>
      <t>BImSchG</t>
    </r>
    <r>
      <rPr>
        <sz val="8"/>
        <color theme="1"/>
        <rFont val="Calibri"/>
        <family val="2"/>
        <scheme val="minor"/>
      </rPr>
      <t xml:space="preserve"> steht für eine Abgrenzung zu kleinen Ställen: Nach§  19,  Bundesimmissionsschutzgesetz (BImSchG)  ist  ab  einer gewissen Stallgröße eine Genehmigung erforderlich. </t>
    </r>
  </si>
  <si>
    <t>https://lvwa.sachsen-anhalt.de/fileadmin/Bibliothek/Politik_und_Verwaltung/LVWA/LVwA/Dokumente/4_landwirtschaftumwelt/402/tierhaltung/genverf_tierhaltungsanlagen.pdf   29.04.2021</t>
  </si>
  <si>
    <t>MAZ – 24.3.2021: Nuthe-Urstromtal
Gemeindevertreter lehnen Schweinemast in Kemnitz ab (Agrarhinweis 27.03.)</t>
  </si>
  <si>
    <t>Agrarhinweis vom 8.4.2021                             Unabhängige Bauernstimme 10/2005          Agrarhinweis vom 30.04.2021              Nordkurier - 19.04.202108:30 Uhr - Mareike Klinkenberg</t>
  </si>
  <si>
    <t>Freitag, 19.02.2021, • 
 https://www.westfalen-blatt.de/OWL/Kreis-Minden-Luebbecke/Stemwede/4370239-Externer-Investor-will-in-Oppenwehe-Plaetze-fuer-599-Tiere-bauen-Stemweder-Bauausschuss-vertagt-Beratung-Bullenstall-Plaene-sorgen-fuer-Aufregung</t>
  </si>
  <si>
    <t>Agrarhinweis vom 13.4.2021 Bürgerinitiativen gegen Agrarfabriken: 
NORDKURIER – Tobias Lemke – 14.4.2021</t>
  </si>
  <si>
    <t>https://www.volksstimme.de/lokal/osterburg/nach-grossbrand-von-alt-tellin-kritiker-von-schweineanlage-wasmerslage-sehen-ihre-befurchtungen-bestatigt-3167237;</t>
  </si>
  <si>
    <t xml:space="preserve">Gericht weist Klage gegen Hähnchenmast Hohenstein ab
Das Verwaltungsgericht Frankfurt hält die Genehmigung der Mastanlage in Hohenstein durchs Landesumweltamt für rechtmäßig. 08. Dezember 2020, 18:00 Uhr•Hohenstein Strausberg. von Uwe Spranger         </t>
  </si>
  <si>
    <t xml:space="preserve"> https://www.moz.de/lokales/seelow/massentierhaltung-neues-projekt-in-letschin-_-90.000-huehner-statt-36.000-enten-56569567.html</t>
  </si>
  <si>
    <t xml:space="preserve"> https://www.az-online.de/isenhagener-land/wittingen/noch-maststall-wittingen-13640729.html                                               </t>
  </si>
  <si>
    <t>Soester Anzeiger - 22.01.2021,  aus dem Youtube Video "BIBerlingsen gegen geplante Hähnchenmast" 13.04.2021</t>
  </si>
  <si>
    <t xml:space="preserve">   https://www.az-online.de/isenhagener-land/wittingen/noch-maststall-wittingen-13640729.html            </t>
  </si>
  <si>
    <t xml:space="preserve">https://www.nw.de/lokal/kreis_minden_luebbecke/stemwede/22997399_Stemweder-gegen-grossen-Huehnerstall.html </t>
  </si>
  <si>
    <t xml:space="preserve">  https://www.nrz.de/staedte/wesel-hamminkeln-schermbeck/buergerinitiative-gahlen-ruft-jetzt-zur-gegenwehr-auf-id230781854.html ;</t>
  </si>
  <si>
    <t xml:space="preserve">    Badische Zeitung - Stefan Limberger-Andris – 6.5.2021                                                              Legehennenstall genehmigt                                            Bonndorf: Sofortiger Baubeginn möglich.</t>
  </si>
  <si>
    <t>Basiert auf Recherchen der DUH, Stand 12.07.2021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</si>
</sst>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164" fontId="2" fillId="0" borderId="1" xfId="1" applyNumberFormat="1" applyFont="1" applyFill="1" applyBorder="1" applyAlignment="1">
      <alignment horizontal="right" vertical="top"/>
    </xf>
    <xf numFmtId="0" fontId="6" fillId="0" borderId="0" xfId="0" applyFont="1" applyFill="1" applyAlignment="1"/>
    <xf numFmtId="0" fontId="2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164" fontId="7" fillId="0" borderId="1" xfId="1" applyNumberFormat="1" applyFont="1" applyFill="1" applyBorder="1" applyAlignment="1">
      <alignment vertical="top"/>
    </xf>
    <xf numFmtId="164" fontId="7" fillId="0" borderId="1" xfId="1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164" fontId="2" fillId="0" borderId="1" xfId="1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64" fontId="2" fillId="0" borderId="1" xfId="1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left" vertical="top"/>
    </xf>
    <xf numFmtId="0" fontId="0" fillId="0" borderId="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64" fontId="0" fillId="0" borderId="5" xfId="0" applyNumberFormat="1" applyFill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3300"/>
      <color rgb="FFE13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w.de/lokal/kreis_minden_luebbecke/stemwede/22997399_Stemweder-gegen-grossen-Huehnerstall.html" TargetMode="External"/><Relationship Id="rId2" Type="http://schemas.openxmlformats.org/officeDocument/2006/relationships/hyperlink" Target="https://lvwa.sachsen-anhalt.de/fileadmin/Bibliothek/Politik_und_Verwaltung/LVWA/LVwA/Dokumente/4_landwirtschaftumwelt/402/tierhaltung/genverf_tierhaltungsanlagen.pdf%20%20%2029.04.2021" TargetMode="External"/><Relationship Id="rId1" Type="http://schemas.openxmlformats.org/officeDocument/2006/relationships/hyperlink" Target="https://www.volksstimme.de/lokal/osterburg/nach-grossbrand-von-alt-tellin-kritiker-von-schweineanlage-wasmerslage-sehen-ihre-befurchtungen-bestatigt-3167237;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zoomScale="80" zoomScaleNormal="80" zoomScaleSheetLayoutView="100" workbookViewId="0">
      <selection activeCell="H7" sqref="H7"/>
    </sheetView>
  </sheetViews>
  <sheetFormatPr baseColWidth="10" defaultColWidth="10.7109375" defaultRowHeight="15" x14ac:dyDescent="0.25"/>
  <cols>
    <col min="1" max="1" width="13.85546875" style="2" customWidth="1"/>
    <col min="2" max="2" width="19.28515625" style="2" bestFit="1" customWidth="1"/>
    <col min="3" max="3" width="20.140625" style="2" customWidth="1"/>
    <col min="4" max="7" width="10.7109375" style="2"/>
    <col min="8" max="8" width="11.7109375" style="2" customWidth="1"/>
    <col min="9" max="9" width="81.42578125" style="2" customWidth="1"/>
    <col min="10" max="10" width="35.28515625" style="3" customWidth="1"/>
    <col min="11" max="16384" width="10.7109375" style="2"/>
  </cols>
  <sheetData>
    <row r="1" spans="1:11" ht="21" x14ac:dyDescent="0.35">
      <c r="A1" s="30" t="s">
        <v>145</v>
      </c>
      <c r="B1" s="30"/>
      <c r="C1" s="30"/>
      <c r="D1" s="30"/>
      <c r="E1" s="30"/>
      <c r="F1" s="30"/>
      <c r="G1" s="30"/>
      <c r="H1" s="30"/>
      <c r="I1" s="8"/>
      <c r="J1" s="24"/>
      <c r="K1" s="20"/>
    </row>
    <row r="2" spans="1:11" x14ac:dyDescent="0.25">
      <c r="A2" s="20"/>
      <c r="B2" s="19"/>
      <c r="C2" s="19"/>
      <c r="D2" s="2" t="s">
        <v>151</v>
      </c>
      <c r="E2" s="2" t="s">
        <v>152</v>
      </c>
      <c r="F2" s="2" t="s">
        <v>153</v>
      </c>
      <c r="G2" s="2" t="s">
        <v>154</v>
      </c>
      <c r="H2" s="2" t="s">
        <v>155</v>
      </c>
      <c r="I2" s="20"/>
      <c r="J2" s="26"/>
      <c r="K2" s="20"/>
    </row>
    <row r="3" spans="1:11" ht="22.5" x14ac:dyDescent="0.25">
      <c r="A3" s="20"/>
      <c r="B3" s="29" t="s">
        <v>149</v>
      </c>
      <c r="C3" s="29"/>
      <c r="D3" s="21">
        <f>SUMIF(H8:H56, "über BImSch", D8:D57)</f>
        <v>98973</v>
      </c>
      <c r="E3" s="21">
        <f>SUMIF(H8:H57, "über BImSch", E8:E57)</f>
        <v>2525900</v>
      </c>
      <c r="F3" s="21">
        <f>SUMIF(H8:H57, "über BImSch", F8:F57)</f>
        <v>2330</v>
      </c>
      <c r="G3" s="21">
        <f>SUMIF(H8:H57, "über BImSch", G8:G57)</f>
        <v>0</v>
      </c>
      <c r="H3" s="27">
        <f>D3+E3+F3+G3</f>
        <v>2627203</v>
      </c>
      <c r="I3" s="25" t="s">
        <v>157</v>
      </c>
      <c r="J3" s="20"/>
      <c r="K3" s="20"/>
    </row>
    <row r="4" spans="1:11" s="23" customFormat="1" ht="22.5" x14ac:dyDescent="0.25">
      <c r="A4" s="20"/>
      <c r="B4" s="2" t="s">
        <v>150</v>
      </c>
      <c r="C4" s="2"/>
      <c r="D4" s="21">
        <f>SUM(D8:D57)</f>
        <v>100989</v>
      </c>
      <c r="E4" s="21">
        <f>SUM(E8:E57)</f>
        <v>2686899</v>
      </c>
      <c r="F4" s="21">
        <f>SUM(F8:F57)</f>
        <v>2929</v>
      </c>
      <c r="G4" s="21">
        <f>SUM(G8:G57)</f>
        <v>41720</v>
      </c>
      <c r="H4" s="27">
        <f>D4+E4+F4+G4</f>
        <v>2832537</v>
      </c>
      <c r="I4" s="28" t="s">
        <v>156</v>
      </c>
      <c r="J4" s="20"/>
      <c r="K4" s="20"/>
    </row>
    <row r="5" spans="1:11" s="20" customFormat="1" x14ac:dyDescent="0.25">
      <c r="J5" s="26"/>
    </row>
    <row r="6" spans="1:11" s="20" customFormat="1" x14ac:dyDescent="0.25">
      <c r="A6" s="22" t="s">
        <v>172</v>
      </c>
      <c r="B6" s="22"/>
      <c r="C6" s="22"/>
      <c r="D6" s="22"/>
      <c r="E6" s="22"/>
      <c r="F6" s="22"/>
      <c r="G6" s="22"/>
      <c r="H6" s="22"/>
      <c r="I6" s="22"/>
      <c r="J6" s="24"/>
    </row>
    <row r="7" spans="1:11" x14ac:dyDescent="0.25">
      <c r="A7" s="10" t="s">
        <v>130</v>
      </c>
      <c r="B7" s="10" t="s">
        <v>104</v>
      </c>
      <c r="C7" s="10" t="s">
        <v>0</v>
      </c>
      <c r="D7" s="11" t="s">
        <v>1</v>
      </c>
      <c r="E7" s="11" t="s">
        <v>28</v>
      </c>
      <c r="F7" s="11" t="s">
        <v>2</v>
      </c>
      <c r="G7" s="11" t="s">
        <v>29</v>
      </c>
      <c r="H7" s="12" t="s">
        <v>127</v>
      </c>
      <c r="I7" s="10" t="s">
        <v>3</v>
      </c>
      <c r="J7" s="13" t="s">
        <v>4</v>
      </c>
    </row>
    <row r="8" spans="1:11" x14ac:dyDescent="0.25">
      <c r="A8" s="6" t="s">
        <v>131</v>
      </c>
      <c r="B8" s="6" t="s">
        <v>64</v>
      </c>
      <c r="C8" s="6" t="s">
        <v>20</v>
      </c>
      <c r="D8" s="14"/>
      <c r="E8" s="14">
        <v>460000</v>
      </c>
      <c r="F8" s="14"/>
      <c r="G8" s="14"/>
      <c r="H8" s="9" t="s">
        <v>128</v>
      </c>
      <c r="I8" s="6" t="s">
        <v>121</v>
      </c>
      <c r="J8" s="15" t="s">
        <v>97</v>
      </c>
    </row>
    <row r="9" spans="1:11" x14ac:dyDescent="0.25">
      <c r="A9" s="6" t="s">
        <v>131</v>
      </c>
      <c r="B9" s="6" t="s">
        <v>111</v>
      </c>
      <c r="C9" s="6" t="s">
        <v>38</v>
      </c>
      <c r="D9" s="9"/>
      <c r="E9" s="17">
        <v>350000</v>
      </c>
      <c r="F9" s="14"/>
      <c r="G9" s="6"/>
      <c r="H9" s="9" t="s">
        <v>128</v>
      </c>
      <c r="I9" s="6" t="s">
        <v>98</v>
      </c>
      <c r="J9" s="15" t="s">
        <v>41</v>
      </c>
    </row>
    <row r="10" spans="1:11" x14ac:dyDescent="0.25">
      <c r="A10" s="6" t="s">
        <v>132</v>
      </c>
      <c r="B10" s="6" t="s">
        <v>54</v>
      </c>
      <c r="C10" s="6" t="s">
        <v>15</v>
      </c>
      <c r="D10" s="14"/>
      <c r="E10" s="14">
        <v>330000</v>
      </c>
      <c r="F10" s="14"/>
      <c r="G10" s="14"/>
      <c r="H10" s="9" t="s">
        <v>128</v>
      </c>
      <c r="I10" s="6" t="s">
        <v>78</v>
      </c>
      <c r="J10" s="15" t="s">
        <v>79</v>
      </c>
    </row>
    <row r="11" spans="1:11" x14ac:dyDescent="0.25">
      <c r="A11" s="6" t="s">
        <v>133</v>
      </c>
      <c r="B11" s="6" t="s">
        <v>69</v>
      </c>
      <c r="C11" s="6" t="s">
        <v>15</v>
      </c>
      <c r="D11" s="14"/>
      <c r="E11" s="14">
        <v>200000</v>
      </c>
      <c r="F11" s="14"/>
      <c r="G11" s="14"/>
      <c r="H11" s="9" t="s">
        <v>128</v>
      </c>
      <c r="I11" s="6" t="s">
        <v>86</v>
      </c>
      <c r="J11" s="15" t="s">
        <v>40</v>
      </c>
    </row>
    <row r="12" spans="1:11" x14ac:dyDescent="0.25">
      <c r="A12" s="6" t="s">
        <v>133</v>
      </c>
      <c r="B12" s="6" t="s">
        <v>67</v>
      </c>
      <c r="C12" s="6" t="s">
        <v>15</v>
      </c>
      <c r="D12" s="14"/>
      <c r="E12" s="14">
        <v>180000</v>
      </c>
      <c r="F12" s="14"/>
      <c r="G12" s="14"/>
      <c r="H12" s="9" t="s">
        <v>128</v>
      </c>
      <c r="I12" s="6" t="s">
        <v>87</v>
      </c>
      <c r="J12" s="15" t="s">
        <v>122</v>
      </c>
    </row>
    <row r="13" spans="1:11" x14ac:dyDescent="0.25">
      <c r="A13" s="6" t="s">
        <v>131</v>
      </c>
      <c r="B13" s="6" t="s">
        <v>63</v>
      </c>
      <c r="C13" s="6" t="s">
        <v>76</v>
      </c>
      <c r="D13" s="14"/>
      <c r="E13" s="14">
        <v>173000</v>
      </c>
      <c r="F13" s="14"/>
      <c r="G13" s="14"/>
      <c r="H13" s="9" t="s">
        <v>128</v>
      </c>
      <c r="I13" s="6" t="s">
        <v>10</v>
      </c>
      <c r="J13" s="15" t="s">
        <v>39</v>
      </c>
    </row>
    <row r="14" spans="1:11" x14ac:dyDescent="0.25">
      <c r="A14" s="6" t="s">
        <v>133</v>
      </c>
      <c r="B14" s="6" t="s">
        <v>112</v>
      </c>
      <c r="C14" s="6" t="s">
        <v>15</v>
      </c>
      <c r="D14" s="14"/>
      <c r="E14" s="14">
        <v>160000</v>
      </c>
      <c r="F14" s="14"/>
      <c r="G14" s="14"/>
      <c r="H14" s="9" t="s">
        <v>128</v>
      </c>
      <c r="I14" s="6" t="s">
        <v>33</v>
      </c>
      <c r="J14" s="15" t="s">
        <v>39</v>
      </c>
    </row>
    <row r="15" spans="1:11" x14ac:dyDescent="0.25">
      <c r="A15" s="6" t="s">
        <v>132</v>
      </c>
      <c r="B15" s="6" t="s">
        <v>119</v>
      </c>
      <c r="C15" s="6" t="s">
        <v>15</v>
      </c>
      <c r="D15" s="14"/>
      <c r="E15" s="14">
        <v>150000</v>
      </c>
      <c r="F15" s="14"/>
      <c r="G15" s="14"/>
      <c r="H15" s="9" t="s">
        <v>128</v>
      </c>
      <c r="I15" s="6" t="s">
        <v>80</v>
      </c>
      <c r="J15" s="15" t="s">
        <v>164</v>
      </c>
    </row>
    <row r="16" spans="1:11" x14ac:dyDescent="0.25">
      <c r="A16" s="6" t="s">
        <v>132</v>
      </c>
      <c r="B16" s="6" t="s">
        <v>43</v>
      </c>
      <c r="C16" s="6" t="s">
        <v>17</v>
      </c>
      <c r="D16" s="14"/>
      <c r="E16" s="14">
        <v>90000</v>
      </c>
      <c r="F16" s="14"/>
      <c r="G16" s="14"/>
      <c r="H16" s="9" t="s">
        <v>128</v>
      </c>
      <c r="I16" s="6"/>
      <c r="J16" s="15" t="s">
        <v>165</v>
      </c>
    </row>
    <row r="17" spans="1:10" x14ac:dyDescent="0.25">
      <c r="A17" s="6" t="s">
        <v>134</v>
      </c>
      <c r="B17" s="6" t="s">
        <v>60</v>
      </c>
      <c r="C17" s="6" t="s">
        <v>76</v>
      </c>
      <c r="D17" s="14"/>
      <c r="E17" s="14">
        <v>84000</v>
      </c>
      <c r="F17" s="14"/>
      <c r="G17" s="14"/>
      <c r="H17" s="9" t="s">
        <v>128</v>
      </c>
      <c r="I17" s="6" t="s">
        <v>92</v>
      </c>
      <c r="J17" s="15" t="s">
        <v>166</v>
      </c>
    </row>
    <row r="18" spans="1:10" x14ac:dyDescent="0.25">
      <c r="A18" s="6" t="s">
        <v>132</v>
      </c>
      <c r="B18" s="6" t="s">
        <v>62</v>
      </c>
      <c r="C18" s="6" t="s">
        <v>89</v>
      </c>
      <c r="D18" s="14"/>
      <c r="E18" s="14">
        <v>80000</v>
      </c>
      <c r="F18" s="14"/>
      <c r="G18" s="14"/>
      <c r="H18" s="9" t="s">
        <v>128</v>
      </c>
      <c r="I18" s="6" t="s">
        <v>16</v>
      </c>
      <c r="J18" s="15" t="s">
        <v>88</v>
      </c>
    </row>
    <row r="19" spans="1:10" x14ac:dyDescent="0.25">
      <c r="A19" s="6" t="s">
        <v>135</v>
      </c>
      <c r="B19" s="9" t="s">
        <v>115</v>
      </c>
      <c r="C19" s="6" t="s">
        <v>15</v>
      </c>
      <c r="D19" s="14"/>
      <c r="E19" s="14">
        <v>80000</v>
      </c>
      <c r="F19" s="14"/>
      <c r="G19" s="14"/>
      <c r="H19" s="9" t="s">
        <v>128</v>
      </c>
      <c r="I19" s="6" t="s">
        <v>16</v>
      </c>
      <c r="J19" s="15" t="s">
        <v>167</v>
      </c>
    </row>
    <row r="20" spans="1:10" x14ac:dyDescent="0.25">
      <c r="A20" s="6" t="s">
        <v>134</v>
      </c>
      <c r="B20" s="6" t="s">
        <v>68</v>
      </c>
      <c r="C20" s="6" t="s">
        <v>15</v>
      </c>
      <c r="D20" s="14"/>
      <c r="E20" s="14">
        <v>40000</v>
      </c>
      <c r="F20" s="14"/>
      <c r="G20" s="14"/>
      <c r="H20" s="9" t="s">
        <v>128</v>
      </c>
      <c r="I20" s="6" t="s">
        <v>93</v>
      </c>
      <c r="J20" s="15" t="s">
        <v>40</v>
      </c>
    </row>
    <row r="21" spans="1:10" x14ac:dyDescent="0.25">
      <c r="A21" s="6" t="s">
        <v>131</v>
      </c>
      <c r="B21" s="6" t="s">
        <v>110</v>
      </c>
      <c r="C21" s="6" t="s">
        <v>17</v>
      </c>
      <c r="D21" s="14"/>
      <c r="E21" s="14">
        <v>40000</v>
      </c>
      <c r="F21" s="14"/>
      <c r="G21" s="14"/>
      <c r="H21" s="9" t="s">
        <v>128</v>
      </c>
      <c r="I21" s="6" t="s">
        <v>98</v>
      </c>
      <c r="J21" s="15" t="s">
        <v>41</v>
      </c>
    </row>
    <row r="22" spans="1:10" x14ac:dyDescent="0.25">
      <c r="A22" s="6" t="s">
        <v>136</v>
      </c>
      <c r="B22" s="6" t="s">
        <v>113</v>
      </c>
      <c r="C22" s="6" t="s">
        <v>23</v>
      </c>
      <c r="D22" s="14"/>
      <c r="E22" s="14">
        <v>39900</v>
      </c>
      <c r="F22" s="14"/>
      <c r="G22" s="14"/>
      <c r="H22" s="9" t="s">
        <v>128</v>
      </c>
      <c r="I22" s="6" t="s">
        <v>143</v>
      </c>
      <c r="J22" s="15" t="s">
        <v>22</v>
      </c>
    </row>
    <row r="23" spans="1:10" x14ac:dyDescent="0.25">
      <c r="A23" s="6" t="s">
        <v>134</v>
      </c>
      <c r="B23" s="6" t="s">
        <v>123</v>
      </c>
      <c r="C23" s="6" t="s">
        <v>76</v>
      </c>
      <c r="D23" s="14"/>
      <c r="E23" s="14">
        <v>39000</v>
      </c>
      <c r="F23" s="14"/>
      <c r="G23" s="14"/>
      <c r="H23" s="9" t="s">
        <v>128</v>
      </c>
      <c r="I23" s="6" t="s">
        <v>30</v>
      </c>
      <c r="J23" s="15" t="s">
        <v>168</v>
      </c>
    </row>
    <row r="24" spans="1:10" x14ac:dyDescent="0.25">
      <c r="A24" s="6" t="s">
        <v>134</v>
      </c>
      <c r="B24" s="6" t="s">
        <v>114</v>
      </c>
      <c r="C24" s="6" t="s">
        <v>15</v>
      </c>
      <c r="D24" s="14"/>
      <c r="E24" s="14">
        <v>30000</v>
      </c>
      <c r="F24" s="14"/>
      <c r="G24" s="14"/>
      <c r="H24" s="9" t="s">
        <v>128</v>
      </c>
      <c r="I24" s="6" t="s">
        <v>91</v>
      </c>
      <c r="J24" s="15" t="s">
        <v>40</v>
      </c>
    </row>
    <row r="25" spans="1:10" x14ac:dyDescent="0.25">
      <c r="A25" s="6" t="s">
        <v>135</v>
      </c>
      <c r="B25" s="6" t="s">
        <v>116</v>
      </c>
      <c r="C25" s="6" t="s">
        <v>15</v>
      </c>
      <c r="D25" s="14"/>
      <c r="E25" s="14">
        <v>29900</v>
      </c>
      <c r="F25" s="14"/>
      <c r="G25" s="14"/>
      <c r="H25" s="9" t="s">
        <v>129</v>
      </c>
      <c r="I25" s="6" t="s">
        <v>16</v>
      </c>
      <c r="J25" s="15" t="s">
        <v>8</v>
      </c>
    </row>
    <row r="26" spans="1:10" x14ac:dyDescent="0.25">
      <c r="A26" s="6" t="s">
        <v>134</v>
      </c>
      <c r="B26" s="6" t="s">
        <v>108</v>
      </c>
      <c r="C26" s="6" t="s">
        <v>15</v>
      </c>
      <c r="D26" s="14"/>
      <c r="E26" s="14">
        <v>29900</v>
      </c>
      <c r="F26" s="14"/>
      <c r="G26" s="14"/>
      <c r="H26" s="9" t="s">
        <v>129</v>
      </c>
      <c r="I26" s="6" t="s">
        <v>16</v>
      </c>
      <c r="J26" s="15" t="s">
        <v>12</v>
      </c>
    </row>
    <row r="27" spans="1:10" x14ac:dyDescent="0.25">
      <c r="A27" s="6" t="s">
        <v>148</v>
      </c>
      <c r="B27" s="6" t="s">
        <v>53</v>
      </c>
      <c r="C27" s="6" t="s">
        <v>76</v>
      </c>
      <c r="D27" s="14"/>
      <c r="E27" s="14">
        <v>23300</v>
      </c>
      <c r="F27" s="14"/>
      <c r="G27" s="14"/>
      <c r="H27" s="9" t="s">
        <v>129</v>
      </c>
      <c r="I27" s="6" t="s">
        <v>19</v>
      </c>
      <c r="J27" s="15" t="s">
        <v>77</v>
      </c>
    </row>
    <row r="28" spans="1:10" x14ac:dyDescent="0.25">
      <c r="A28" s="6" t="s">
        <v>135</v>
      </c>
      <c r="B28" s="6" t="s">
        <v>117</v>
      </c>
      <c r="C28" s="6" t="s">
        <v>32</v>
      </c>
      <c r="D28" s="14"/>
      <c r="E28" s="14">
        <v>14999</v>
      </c>
      <c r="F28" s="14"/>
      <c r="G28" s="14"/>
      <c r="H28" s="9" t="s">
        <v>129</v>
      </c>
      <c r="I28" s="6" t="s">
        <v>6</v>
      </c>
      <c r="J28" s="15" t="s">
        <v>169</v>
      </c>
    </row>
    <row r="29" spans="1:10" x14ac:dyDescent="0.25">
      <c r="A29" s="6" t="s">
        <v>135</v>
      </c>
      <c r="B29" s="6" t="s">
        <v>61</v>
      </c>
      <c r="C29" s="6" t="s">
        <v>32</v>
      </c>
      <c r="D29" s="14"/>
      <c r="E29" s="14">
        <v>14900</v>
      </c>
      <c r="F29" s="14"/>
      <c r="G29" s="14"/>
      <c r="H29" s="9" t="s">
        <v>129</v>
      </c>
      <c r="I29" s="6" t="s">
        <v>31</v>
      </c>
      <c r="J29" s="15" t="s">
        <v>170</v>
      </c>
    </row>
    <row r="30" spans="1:10" x14ac:dyDescent="0.25">
      <c r="A30" s="6" t="s">
        <v>137</v>
      </c>
      <c r="B30" s="6" t="s">
        <v>59</v>
      </c>
      <c r="C30" s="6" t="s">
        <v>17</v>
      </c>
      <c r="D30" s="14"/>
      <c r="E30" s="14">
        <v>12000</v>
      </c>
      <c r="F30" s="14"/>
      <c r="G30" s="14"/>
      <c r="H30" s="9" t="s">
        <v>129</v>
      </c>
      <c r="I30" s="6" t="s">
        <v>10</v>
      </c>
      <c r="J30" s="15" t="s">
        <v>171</v>
      </c>
    </row>
    <row r="31" spans="1:10" x14ac:dyDescent="0.25">
      <c r="A31" s="6" t="s">
        <v>132</v>
      </c>
      <c r="B31" s="6" t="s">
        <v>52</v>
      </c>
      <c r="C31" s="6" t="s">
        <v>17</v>
      </c>
      <c r="D31" s="14"/>
      <c r="E31" s="14">
        <v>12000</v>
      </c>
      <c r="F31" s="14"/>
      <c r="G31" s="14"/>
      <c r="H31" s="9" t="s">
        <v>129</v>
      </c>
      <c r="I31" s="6" t="s">
        <v>83</v>
      </c>
      <c r="J31" s="15" t="s">
        <v>18</v>
      </c>
    </row>
    <row r="32" spans="1:10" x14ac:dyDescent="0.25">
      <c r="A32" s="6" t="s">
        <v>132</v>
      </c>
      <c r="B32" s="6" t="s">
        <v>58</v>
      </c>
      <c r="C32" s="6" t="s">
        <v>89</v>
      </c>
      <c r="D32" s="14"/>
      <c r="E32" s="14">
        <v>12000</v>
      </c>
      <c r="F32" s="14"/>
      <c r="G32" s="14"/>
      <c r="H32" s="9" t="s">
        <v>129</v>
      </c>
      <c r="I32" s="6" t="s">
        <v>81</v>
      </c>
      <c r="J32" s="15" t="s">
        <v>82</v>
      </c>
    </row>
    <row r="33" spans="1:10" x14ac:dyDescent="0.25">
      <c r="A33" s="6" t="s">
        <v>133</v>
      </c>
      <c r="B33" s="6" t="s">
        <v>118</v>
      </c>
      <c r="C33" s="6" t="s">
        <v>89</v>
      </c>
      <c r="D33" s="14"/>
      <c r="E33" s="14">
        <v>12000</v>
      </c>
      <c r="F33" s="14"/>
      <c r="G33" s="14"/>
      <c r="H33" s="9" t="s">
        <v>129</v>
      </c>
      <c r="I33" s="6" t="s">
        <v>90</v>
      </c>
      <c r="J33" s="15" t="s">
        <v>162</v>
      </c>
    </row>
    <row r="34" spans="1:10" x14ac:dyDescent="0.25">
      <c r="A34" s="6" t="s">
        <v>131</v>
      </c>
      <c r="B34" s="6" t="s">
        <v>103</v>
      </c>
      <c r="C34" s="6" t="s">
        <v>100</v>
      </c>
      <c r="D34" s="14">
        <v>34572</v>
      </c>
      <c r="E34" s="14"/>
      <c r="F34" s="14"/>
      <c r="G34" s="14"/>
      <c r="H34" s="9" t="s">
        <v>128</v>
      </c>
      <c r="I34" s="6" t="s">
        <v>26</v>
      </c>
      <c r="J34" s="15" t="s">
        <v>163</v>
      </c>
    </row>
    <row r="35" spans="1:10" x14ac:dyDescent="0.25">
      <c r="A35" s="6" t="s">
        <v>133</v>
      </c>
      <c r="B35" s="6" t="s">
        <v>57</v>
      </c>
      <c r="C35" s="6" t="s">
        <v>34</v>
      </c>
      <c r="D35" s="14">
        <v>15000</v>
      </c>
      <c r="E35" s="14"/>
      <c r="F35" s="14"/>
      <c r="G35" s="14"/>
      <c r="H35" s="9" t="s">
        <v>128</v>
      </c>
      <c r="I35" s="6" t="s">
        <v>25</v>
      </c>
      <c r="J35" s="15" t="s">
        <v>160</v>
      </c>
    </row>
    <row r="36" spans="1:10" x14ac:dyDescent="0.25">
      <c r="A36" s="6" t="s">
        <v>133</v>
      </c>
      <c r="B36" s="6" t="s">
        <v>65</v>
      </c>
      <c r="C36" s="6" t="s">
        <v>34</v>
      </c>
      <c r="D36" s="14">
        <v>7904</v>
      </c>
      <c r="E36" s="14"/>
      <c r="F36" s="14"/>
      <c r="G36" s="14"/>
      <c r="H36" s="9" t="s">
        <v>128</v>
      </c>
      <c r="I36" s="6" t="s">
        <v>35</v>
      </c>
      <c r="J36" s="15" t="s">
        <v>40</v>
      </c>
    </row>
    <row r="37" spans="1:10" x14ac:dyDescent="0.25">
      <c r="A37" s="6" t="s">
        <v>131</v>
      </c>
      <c r="B37" s="6" t="s">
        <v>47</v>
      </c>
      <c r="C37" s="6" t="s">
        <v>100</v>
      </c>
      <c r="D37" s="14">
        <v>6235</v>
      </c>
      <c r="E37" s="14"/>
      <c r="F37" s="14"/>
      <c r="G37" s="14"/>
      <c r="H37" s="9" t="s">
        <v>128</v>
      </c>
      <c r="I37" s="6" t="s">
        <v>16</v>
      </c>
      <c r="J37" s="15" t="s">
        <v>9</v>
      </c>
    </row>
    <row r="38" spans="1:10" x14ac:dyDescent="0.25">
      <c r="A38" s="6" t="s">
        <v>137</v>
      </c>
      <c r="B38" s="6" t="s">
        <v>105</v>
      </c>
      <c r="C38" s="6" t="s">
        <v>75</v>
      </c>
      <c r="D38" s="14">
        <v>5800</v>
      </c>
      <c r="E38" s="14"/>
      <c r="F38" s="14"/>
      <c r="G38" s="14"/>
      <c r="H38" s="9" t="s">
        <v>128</v>
      </c>
      <c r="I38" s="6" t="s">
        <v>147</v>
      </c>
      <c r="J38" s="15" t="s">
        <v>37</v>
      </c>
    </row>
    <row r="39" spans="1:10" x14ac:dyDescent="0.25">
      <c r="A39" s="6" t="s">
        <v>131</v>
      </c>
      <c r="B39" s="6" t="s">
        <v>106</v>
      </c>
      <c r="C39" s="6" t="s">
        <v>100</v>
      </c>
      <c r="D39" s="7">
        <v>5669</v>
      </c>
      <c r="E39" s="14"/>
      <c r="F39" s="14"/>
      <c r="G39" s="6"/>
      <c r="H39" s="9" t="s">
        <v>128</v>
      </c>
      <c r="I39" s="6" t="s">
        <v>98</v>
      </c>
      <c r="J39" s="15" t="s">
        <v>41</v>
      </c>
    </row>
    <row r="40" spans="1:10" x14ac:dyDescent="0.25">
      <c r="A40" s="6" t="s">
        <v>133</v>
      </c>
      <c r="B40" s="6" t="s">
        <v>46</v>
      </c>
      <c r="C40" s="6" t="s">
        <v>100</v>
      </c>
      <c r="D40" s="14">
        <v>5500</v>
      </c>
      <c r="E40" s="14"/>
      <c r="F40" s="14"/>
      <c r="G40" s="14"/>
      <c r="H40" s="9" t="s">
        <v>128</v>
      </c>
      <c r="I40" s="6" t="s">
        <v>101</v>
      </c>
      <c r="J40" s="15" t="s">
        <v>159</v>
      </c>
    </row>
    <row r="41" spans="1:10" x14ac:dyDescent="0.25">
      <c r="A41" s="6" t="s">
        <v>136</v>
      </c>
      <c r="B41" s="6" t="s">
        <v>107</v>
      </c>
      <c r="C41" s="6" t="s">
        <v>100</v>
      </c>
      <c r="D41" s="14">
        <v>4994</v>
      </c>
      <c r="E41" s="14"/>
      <c r="F41" s="14"/>
      <c r="G41" s="14"/>
      <c r="H41" s="9" t="s">
        <v>128</v>
      </c>
      <c r="I41" s="6" t="s">
        <v>16</v>
      </c>
      <c r="J41" s="15" t="s">
        <v>140</v>
      </c>
    </row>
    <row r="42" spans="1:10" x14ac:dyDescent="0.25">
      <c r="A42" s="6" t="s">
        <v>136</v>
      </c>
      <c r="B42" s="6" t="s">
        <v>139</v>
      </c>
      <c r="C42" s="6" t="s">
        <v>34</v>
      </c>
      <c r="D42" s="14">
        <v>4500</v>
      </c>
      <c r="E42" s="14"/>
      <c r="F42" s="14"/>
      <c r="G42" s="14"/>
      <c r="H42" s="9" t="s">
        <v>128</v>
      </c>
      <c r="I42" s="6" t="s">
        <v>99</v>
      </c>
      <c r="J42" s="15" t="s">
        <v>141</v>
      </c>
    </row>
    <row r="43" spans="1:10" x14ac:dyDescent="0.25">
      <c r="A43" s="6" t="s">
        <v>131</v>
      </c>
      <c r="B43" s="6" t="s">
        <v>71</v>
      </c>
      <c r="C43" s="6" t="s">
        <v>102</v>
      </c>
      <c r="D43" s="7">
        <v>2299</v>
      </c>
      <c r="E43" s="14"/>
      <c r="F43" s="14"/>
      <c r="G43" s="18"/>
      <c r="H43" s="9" t="s">
        <v>128</v>
      </c>
      <c r="I43" s="6" t="s">
        <v>98</v>
      </c>
      <c r="J43" s="15" t="s">
        <v>158</v>
      </c>
    </row>
    <row r="44" spans="1:10" x14ac:dyDescent="0.25">
      <c r="A44" s="6" t="s">
        <v>132</v>
      </c>
      <c r="B44" s="6" t="s">
        <v>109</v>
      </c>
      <c r="C44" s="6" t="s">
        <v>27</v>
      </c>
      <c r="D44" s="14">
        <v>1800</v>
      </c>
      <c r="E44" s="14"/>
      <c r="F44" s="14"/>
      <c r="G44" s="14"/>
      <c r="H44" s="9" t="s">
        <v>128</v>
      </c>
      <c r="I44" s="6" t="s">
        <v>85</v>
      </c>
      <c r="J44" s="15" t="s">
        <v>84</v>
      </c>
    </row>
    <row r="45" spans="1:10" x14ac:dyDescent="0.25">
      <c r="A45" s="6" t="s">
        <v>138</v>
      </c>
      <c r="B45" s="6" t="s">
        <v>45</v>
      </c>
      <c r="C45" s="6" t="s">
        <v>7</v>
      </c>
      <c r="D45" s="14">
        <v>1700</v>
      </c>
      <c r="E45" s="14"/>
      <c r="F45" s="14"/>
      <c r="G45" s="14"/>
      <c r="H45" s="9" t="s">
        <v>128</v>
      </c>
      <c r="I45" s="6" t="s">
        <v>16</v>
      </c>
      <c r="J45" s="15" t="s">
        <v>142</v>
      </c>
    </row>
    <row r="46" spans="1:10" x14ac:dyDescent="0.25">
      <c r="A46" s="6" t="s">
        <v>134</v>
      </c>
      <c r="B46" s="6" t="s">
        <v>51</v>
      </c>
      <c r="C46" s="6" t="s">
        <v>34</v>
      </c>
      <c r="D46" s="14">
        <v>1500</v>
      </c>
      <c r="E46" s="14"/>
      <c r="F46" s="14"/>
      <c r="G46" s="14"/>
      <c r="H46" s="9" t="s">
        <v>128</v>
      </c>
      <c r="I46" s="6" t="s">
        <v>13</v>
      </c>
      <c r="J46" s="15" t="s">
        <v>14</v>
      </c>
    </row>
    <row r="47" spans="1:10" x14ac:dyDescent="0.25">
      <c r="A47" s="6" t="s">
        <v>134</v>
      </c>
      <c r="B47" s="6" t="s">
        <v>48</v>
      </c>
      <c r="C47" s="6" t="s">
        <v>34</v>
      </c>
      <c r="D47" s="14">
        <v>1500</v>
      </c>
      <c r="E47" s="14"/>
      <c r="F47" s="14"/>
      <c r="G47" s="14"/>
      <c r="H47" s="9" t="s">
        <v>128</v>
      </c>
      <c r="I47" s="6" t="s">
        <v>10</v>
      </c>
      <c r="J47" s="15" t="s">
        <v>11</v>
      </c>
    </row>
    <row r="48" spans="1:10" x14ac:dyDescent="0.25">
      <c r="A48" s="6" t="s">
        <v>134</v>
      </c>
      <c r="B48" s="6" t="s">
        <v>70</v>
      </c>
      <c r="C48" s="6" t="s">
        <v>34</v>
      </c>
      <c r="D48" s="14">
        <v>1300</v>
      </c>
      <c r="E48" s="14"/>
      <c r="F48" s="14"/>
      <c r="G48" s="14"/>
      <c r="H48" s="9" t="s">
        <v>129</v>
      </c>
      <c r="I48" s="6" t="s">
        <v>94</v>
      </c>
      <c r="J48" s="15" t="s">
        <v>40</v>
      </c>
    </row>
    <row r="49" spans="1:10" x14ac:dyDescent="0.25">
      <c r="A49" s="6" t="s">
        <v>131</v>
      </c>
      <c r="B49" s="6" t="s">
        <v>110</v>
      </c>
      <c r="C49" s="6" t="s">
        <v>100</v>
      </c>
      <c r="D49" s="7">
        <v>716</v>
      </c>
      <c r="E49" s="14"/>
      <c r="F49" s="14"/>
      <c r="G49" s="6"/>
      <c r="H49" s="9" t="s">
        <v>129</v>
      </c>
      <c r="I49" s="6" t="s">
        <v>98</v>
      </c>
      <c r="J49" s="15" t="s">
        <v>41</v>
      </c>
    </row>
    <row r="50" spans="1:10" x14ac:dyDescent="0.25">
      <c r="A50" s="6" t="s">
        <v>132</v>
      </c>
      <c r="B50" s="6" t="s">
        <v>124</v>
      </c>
      <c r="C50" s="6" t="s">
        <v>95</v>
      </c>
      <c r="D50" s="14"/>
      <c r="E50" s="14"/>
      <c r="F50" s="14"/>
      <c r="G50" s="14">
        <v>14920</v>
      </c>
      <c r="H50" s="16" t="s">
        <v>129</v>
      </c>
      <c r="I50" s="6" t="s">
        <v>16</v>
      </c>
      <c r="J50" s="15" t="s">
        <v>125</v>
      </c>
    </row>
    <row r="51" spans="1:10" s="5" customFormat="1" x14ac:dyDescent="0.25">
      <c r="A51" s="6" t="s">
        <v>134</v>
      </c>
      <c r="B51" s="6" t="s">
        <v>120</v>
      </c>
      <c r="C51" s="6" t="s">
        <v>95</v>
      </c>
      <c r="D51" s="14"/>
      <c r="E51" s="14"/>
      <c r="F51" s="14"/>
      <c r="G51" s="14">
        <v>14800</v>
      </c>
      <c r="H51" s="6" t="s">
        <v>129</v>
      </c>
      <c r="I51" s="6" t="s">
        <v>96</v>
      </c>
      <c r="J51" s="15" t="s">
        <v>146</v>
      </c>
    </row>
    <row r="52" spans="1:10" x14ac:dyDescent="0.25">
      <c r="A52" s="6" t="s">
        <v>135</v>
      </c>
      <c r="B52" s="6" t="s">
        <v>55</v>
      </c>
      <c r="C52" s="6" t="s">
        <v>21</v>
      </c>
      <c r="D52" s="14"/>
      <c r="E52" s="14"/>
      <c r="F52" s="14"/>
      <c r="G52" s="14">
        <v>12000</v>
      </c>
      <c r="H52" s="9" t="s">
        <v>129</v>
      </c>
      <c r="I52" s="6" t="s">
        <v>126</v>
      </c>
      <c r="J52" s="15" t="s">
        <v>42</v>
      </c>
    </row>
    <row r="53" spans="1:10" x14ac:dyDescent="0.25">
      <c r="A53" s="6" t="s">
        <v>137</v>
      </c>
      <c r="B53" s="6" t="s">
        <v>49</v>
      </c>
      <c r="C53" s="6" t="s">
        <v>73</v>
      </c>
      <c r="D53" s="14"/>
      <c r="E53" s="14"/>
      <c r="F53" s="14">
        <v>1080</v>
      </c>
      <c r="G53" s="14"/>
      <c r="H53" s="9" t="s">
        <v>128</v>
      </c>
      <c r="I53" s="6" t="s">
        <v>72</v>
      </c>
      <c r="J53" s="15" t="s">
        <v>144</v>
      </c>
    </row>
    <row r="54" spans="1:10" x14ac:dyDescent="0.25">
      <c r="A54" s="6" t="s">
        <v>137</v>
      </c>
      <c r="B54" s="6" t="s">
        <v>50</v>
      </c>
      <c r="C54" s="6" t="s">
        <v>74</v>
      </c>
      <c r="D54" s="14"/>
      <c r="E54" s="14"/>
      <c r="F54" s="14">
        <v>650</v>
      </c>
      <c r="G54" s="14"/>
      <c r="H54" s="9" t="s">
        <v>128</v>
      </c>
      <c r="I54" s="6" t="s">
        <v>10</v>
      </c>
      <c r="J54" s="15" t="s">
        <v>24</v>
      </c>
    </row>
    <row r="55" spans="1:10" x14ac:dyDescent="0.25">
      <c r="A55" s="6" t="s">
        <v>133</v>
      </c>
      <c r="B55" s="6" t="s">
        <v>66</v>
      </c>
      <c r="C55" s="6" t="s">
        <v>73</v>
      </c>
      <c r="D55" s="14"/>
      <c r="E55" s="14"/>
      <c r="F55" s="14">
        <v>600</v>
      </c>
      <c r="G55" s="14"/>
      <c r="H55" s="9" t="s">
        <v>128</v>
      </c>
      <c r="I55" s="6" t="s">
        <v>36</v>
      </c>
      <c r="J55" s="15" t="s">
        <v>40</v>
      </c>
    </row>
    <row r="56" spans="1:10" x14ac:dyDescent="0.25">
      <c r="A56" s="6" t="s">
        <v>135</v>
      </c>
      <c r="B56" s="6" t="s">
        <v>44</v>
      </c>
      <c r="C56" s="6" t="s">
        <v>5</v>
      </c>
      <c r="D56" s="9"/>
      <c r="E56" s="14"/>
      <c r="F56" s="14">
        <v>599</v>
      </c>
      <c r="G56" s="14"/>
      <c r="H56" s="9" t="s">
        <v>129</v>
      </c>
      <c r="I56" s="6" t="s">
        <v>16</v>
      </c>
      <c r="J56" s="15" t="s">
        <v>161</v>
      </c>
    </row>
    <row r="57" spans="1:10" x14ac:dyDescent="0.25">
      <c r="A57" s="6" t="s">
        <v>131</v>
      </c>
      <c r="B57" s="6" t="s">
        <v>56</v>
      </c>
      <c r="C57" s="6" t="s">
        <v>100</v>
      </c>
      <c r="D57" s="14"/>
      <c r="E57" s="14"/>
      <c r="F57" s="14"/>
      <c r="G57" s="14"/>
      <c r="H57" s="9"/>
      <c r="I57" s="6" t="s">
        <v>98</v>
      </c>
      <c r="J57" s="15" t="s">
        <v>41</v>
      </c>
    </row>
    <row r="58" spans="1:10" x14ac:dyDescent="0.25">
      <c r="A58" s="1"/>
      <c r="B58" s="1"/>
      <c r="I58" s="1"/>
      <c r="J58" s="4"/>
    </row>
  </sheetData>
  <autoFilter ref="A7:J57"/>
  <sortState ref="A2:Y59">
    <sortCondition ref="H1"/>
  </sortState>
  <mergeCells count="2">
    <mergeCell ref="B3:C3"/>
    <mergeCell ref="A1:H1"/>
  </mergeCells>
  <hyperlinks>
    <hyperlink ref="J34" r:id="rId1"/>
    <hyperlink ref="J43" r:id="rId2"/>
    <hyperlink ref="J28" r:id="rId3"/>
  </hyperlinks>
  <pageMargins left="0.70866141732283472" right="0.70866141732283472" top="0.78740157480314965" bottom="0.78740157480314965" header="0.31496062992125984" footer="0.31496062992125984"/>
  <pageSetup paperSize="9" orientation="landscape" r:id="rId4"/>
  <headerFoot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</vt:lpstr>
      <vt:lpstr>Tabelle!Druckbereich</vt:lpstr>
      <vt:lpstr>Tabelle!Drucktitel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Milena Garbers</cp:lastModifiedBy>
  <cp:lastPrinted>2021-07-28T17:48:29Z</cp:lastPrinted>
  <dcterms:created xsi:type="dcterms:W3CDTF">2021-03-26T17:35:07Z</dcterms:created>
  <dcterms:modified xsi:type="dcterms:W3CDTF">2021-09-06T14:16:33Z</dcterms:modified>
</cp:coreProperties>
</file>